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Мъже" sheetId="1" r:id="rId1"/>
    <sheet name="Жени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Q4" i="2" l="1"/>
  <c r="AR4" i="2" s="1"/>
  <c r="AQ3" i="2"/>
  <c r="AR3" i="2" s="1"/>
  <c r="AQ2" i="2"/>
  <c r="AR2" i="2" s="1"/>
  <c r="AQ4" i="1"/>
  <c r="AR4" i="1" s="1"/>
  <c r="AQ6" i="1"/>
  <c r="AR6" i="1" s="1"/>
  <c r="AQ5" i="1"/>
  <c r="AR5" i="1" s="1"/>
  <c r="AQ3" i="1"/>
  <c r="AR3" i="1" s="1"/>
  <c r="AQ2" i="1"/>
  <c r="AR2" i="1" s="1"/>
</calcChain>
</file>

<file path=xl/sharedStrings.xml><?xml version="1.0" encoding="utf-8"?>
<sst xmlns="http://schemas.openxmlformats.org/spreadsheetml/2006/main" count="24" uniqueCount="13">
  <si>
    <t>Диан Динев</t>
  </si>
  <si>
    <t>име</t>
  </si>
  <si>
    <t>Дарин Траянов</t>
  </si>
  <si>
    <t>Юли Петров</t>
  </si>
  <si>
    <t>Калоян Иванов</t>
  </si>
  <si>
    <t>Костя Михеев</t>
  </si>
  <si>
    <t>Диди Илиева</t>
  </si>
  <si>
    <t>Мариана Метексинова</t>
  </si>
  <si>
    <t>Марина Стефанова</t>
  </si>
  <si>
    <t>СУМА</t>
  </si>
  <si>
    <t>Среден</t>
  </si>
  <si>
    <t>Име</t>
  </si>
  <si>
    <t>финали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</si>
</sst>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workbookViewId="0">
      <selection activeCell="L16" sqref="L16"/>
    </sheetView>
  </sheetViews>
  <sheetFormatPr defaultRowHeight="15" x14ac:dyDescent="0.25"/>
  <cols>
    <col min="1" max="1" width="4.140625" style="2" customWidth="1"/>
    <col min="2" max="2" width="23.7109375" customWidth="1"/>
    <col min="3" max="3" width="3.85546875" customWidth="1"/>
    <col min="4" max="4" width="3.85546875" style="8" customWidth="1"/>
    <col min="5" max="19" width="3.85546875" customWidth="1"/>
    <col min="20" max="22" width="3.85546875" style="4" customWidth="1"/>
    <col min="23" max="27" width="3.85546875" customWidth="1"/>
    <col min="28" max="42" width="4" customWidth="1"/>
    <col min="43" max="43" width="6.28515625" bestFit="1" customWidth="1"/>
    <col min="44" max="44" width="7.85546875" style="1" bestFit="1" customWidth="1"/>
  </cols>
  <sheetData>
    <row r="1" spans="1:44" x14ac:dyDescent="0.25">
      <c r="B1" s="2" t="s">
        <v>1</v>
      </c>
      <c r="C1" s="2">
        <v>1</v>
      </c>
      <c r="D1" s="7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5">
        <v>37</v>
      </c>
      <c r="AN1" s="5">
        <v>38</v>
      </c>
      <c r="AO1" s="5">
        <v>39</v>
      </c>
      <c r="AP1" s="5">
        <v>40</v>
      </c>
      <c r="AQ1" s="5" t="s">
        <v>9</v>
      </c>
      <c r="AR1" s="6" t="s">
        <v>10</v>
      </c>
    </row>
    <row r="2" spans="1:44" x14ac:dyDescent="0.25">
      <c r="A2" s="2">
        <v>1</v>
      </c>
      <c r="B2" s="2" t="s">
        <v>0</v>
      </c>
      <c r="C2" s="2">
        <v>212</v>
      </c>
      <c r="D2" s="7">
        <v>223</v>
      </c>
      <c r="E2" s="2">
        <v>189</v>
      </c>
      <c r="F2" s="2">
        <v>192</v>
      </c>
      <c r="G2" s="2">
        <v>218</v>
      </c>
      <c r="H2" s="2">
        <v>231</v>
      </c>
      <c r="I2" s="2">
        <v>218</v>
      </c>
      <c r="J2" s="2">
        <v>190</v>
      </c>
      <c r="K2" s="2">
        <v>179</v>
      </c>
      <c r="L2" s="2">
        <v>221</v>
      </c>
      <c r="M2" s="2">
        <v>189</v>
      </c>
      <c r="N2" s="2">
        <v>236</v>
      </c>
      <c r="O2" s="5">
        <v>256</v>
      </c>
      <c r="P2" s="5">
        <v>235</v>
      </c>
      <c r="Q2" s="5">
        <v>226</v>
      </c>
      <c r="R2" s="5">
        <v>223</v>
      </c>
      <c r="S2" s="5">
        <v>190</v>
      </c>
      <c r="T2" s="5">
        <v>197</v>
      </c>
      <c r="U2" s="5">
        <v>196</v>
      </c>
      <c r="V2" s="5">
        <v>182</v>
      </c>
      <c r="W2" s="5">
        <v>180</v>
      </c>
      <c r="X2" s="5">
        <v>188</v>
      </c>
      <c r="Y2" s="5">
        <v>235</v>
      </c>
      <c r="Z2" s="5">
        <v>158</v>
      </c>
      <c r="AA2" s="2">
        <v>189</v>
      </c>
      <c r="AB2" s="2">
        <v>233</v>
      </c>
      <c r="AC2" s="2">
        <v>183</v>
      </c>
      <c r="AD2" s="2">
        <v>162</v>
      </c>
      <c r="AE2" s="2">
        <v>188</v>
      </c>
      <c r="AF2" s="2">
        <v>254</v>
      </c>
      <c r="AG2" s="2">
        <v>198</v>
      </c>
      <c r="AH2" s="2">
        <v>234</v>
      </c>
      <c r="AI2" s="2">
        <v>213</v>
      </c>
      <c r="AJ2" s="2">
        <v>212</v>
      </c>
      <c r="AK2" s="2">
        <v>226</v>
      </c>
      <c r="AL2" s="2">
        <v>237</v>
      </c>
      <c r="AM2" s="5">
        <v>160</v>
      </c>
      <c r="AN2" s="5">
        <v>197</v>
      </c>
      <c r="AO2" s="5">
        <v>169</v>
      </c>
      <c r="AP2" s="5">
        <v>224</v>
      </c>
      <c r="AQ2" s="5">
        <f>SUM(C2:AP2)</f>
        <v>8243</v>
      </c>
      <c r="AR2" s="6">
        <f>IF(AQ2&gt;0,AQ2/COUNTIF(C2:AP2,"&gt;0"),0)</f>
        <v>206.07499999999999</v>
      </c>
    </row>
    <row r="3" spans="1:44" x14ac:dyDescent="0.25">
      <c r="A3" s="2">
        <v>2</v>
      </c>
      <c r="B3" t="s">
        <v>4</v>
      </c>
      <c r="C3">
        <v>180</v>
      </c>
      <c r="D3" s="8">
        <v>201</v>
      </c>
      <c r="E3">
        <v>206</v>
      </c>
      <c r="F3">
        <v>186</v>
      </c>
      <c r="G3">
        <v>236</v>
      </c>
      <c r="H3">
        <v>204</v>
      </c>
      <c r="I3">
        <v>244</v>
      </c>
      <c r="J3">
        <v>163</v>
      </c>
      <c r="K3">
        <v>210</v>
      </c>
      <c r="L3">
        <v>159</v>
      </c>
      <c r="M3">
        <v>226</v>
      </c>
      <c r="N3" s="2">
        <v>235</v>
      </c>
      <c r="O3" s="5">
        <v>189</v>
      </c>
      <c r="P3" s="5">
        <v>237</v>
      </c>
      <c r="Q3" s="5">
        <v>241</v>
      </c>
      <c r="R3" s="5">
        <v>196</v>
      </c>
      <c r="S3" s="5">
        <v>190</v>
      </c>
      <c r="T3" s="5">
        <v>178</v>
      </c>
      <c r="U3" s="5">
        <v>194</v>
      </c>
      <c r="V3" s="5">
        <v>166</v>
      </c>
      <c r="W3" s="5">
        <v>192</v>
      </c>
      <c r="X3" s="5">
        <v>199</v>
      </c>
      <c r="Y3" s="5">
        <v>207</v>
      </c>
      <c r="Z3" s="5">
        <v>159</v>
      </c>
      <c r="AA3" s="5">
        <v>232</v>
      </c>
      <c r="AB3" s="5">
        <v>209</v>
      </c>
      <c r="AC3" s="5">
        <v>200</v>
      </c>
      <c r="AD3" s="5">
        <v>192</v>
      </c>
      <c r="AE3" s="5">
        <v>203</v>
      </c>
      <c r="AF3" s="5">
        <v>208</v>
      </c>
      <c r="AG3" s="5">
        <v>187</v>
      </c>
      <c r="AH3" s="5">
        <v>215</v>
      </c>
      <c r="AI3" s="5">
        <v>202</v>
      </c>
      <c r="AJ3" s="5">
        <v>188</v>
      </c>
      <c r="AK3" s="5">
        <v>216</v>
      </c>
      <c r="AL3" s="2">
        <v>192</v>
      </c>
      <c r="AM3" s="5">
        <v>235</v>
      </c>
      <c r="AN3" s="5">
        <v>205</v>
      </c>
      <c r="AO3" s="5">
        <v>222</v>
      </c>
      <c r="AP3" s="5">
        <v>169</v>
      </c>
      <c r="AQ3" s="5">
        <f>SUM(C3:AP3)</f>
        <v>8073</v>
      </c>
      <c r="AR3" s="6">
        <f>IF(AQ3&gt;0,AQ3/COUNTIF(C3:AP3,"&gt;0"),0)</f>
        <v>201.82499999999999</v>
      </c>
    </row>
    <row r="4" spans="1:44" x14ac:dyDescent="0.25">
      <c r="A4" s="2">
        <v>3</v>
      </c>
      <c r="B4" s="2" t="s">
        <v>2</v>
      </c>
      <c r="C4" s="2">
        <v>147</v>
      </c>
      <c r="D4" s="7">
        <v>231</v>
      </c>
      <c r="E4" s="2">
        <v>161</v>
      </c>
      <c r="F4" s="2">
        <v>166</v>
      </c>
      <c r="G4" s="2">
        <v>166</v>
      </c>
      <c r="H4" s="2">
        <v>171</v>
      </c>
      <c r="I4" s="2">
        <v>160</v>
      </c>
      <c r="J4" s="2">
        <v>174</v>
      </c>
      <c r="K4" s="2">
        <v>187</v>
      </c>
      <c r="L4" s="2">
        <v>150</v>
      </c>
      <c r="M4" s="2">
        <v>164</v>
      </c>
      <c r="N4" s="2">
        <v>146</v>
      </c>
      <c r="O4" s="5">
        <v>198</v>
      </c>
      <c r="P4" s="5">
        <v>187</v>
      </c>
      <c r="Q4" s="5">
        <v>160</v>
      </c>
      <c r="R4" s="5">
        <v>205</v>
      </c>
      <c r="S4" s="5">
        <v>157</v>
      </c>
      <c r="T4" s="5">
        <v>200</v>
      </c>
      <c r="U4" s="5">
        <v>215</v>
      </c>
      <c r="V4" s="5">
        <v>220</v>
      </c>
      <c r="W4" s="5">
        <v>168</v>
      </c>
      <c r="X4" s="5">
        <v>164</v>
      </c>
      <c r="Y4" s="5">
        <v>155</v>
      </c>
      <c r="Z4" s="5">
        <v>198</v>
      </c>
      <c r="AA4" s="2">
        <v>212</v>
      </c>
      <c r="AB4" s="2">
        <v>182</v>
      </c>
      <c r="AC4" s="2">
        <v>178</v>
      </c>
      <c r="AD4" s="2">
        <v>210</v>
      </c>
      <c r="AE4" s="2">
        <v>203</v>
      </c>
      <c r="AF4" s="2">
        <v>276</v>
      </c>
      <c r="AG4" s="2">
        <v>181</v>
      </c>
      <c r="AH4" s="2">
        <v>193</v>
      </c>
      <c r="AI4" s="2">
        <v>224</v>
      </c>
      <c r="AJ4" s="2">
        <v>177</v>
      </c>
      <c r="AK4" s="2">
        <v>200</v>
      </c>
      <c r="AL4" s="2">
        <v>179</v>
      </c>
      <c r="AM4" s="5">
        <v>224</v>
      </c>
      <c r="AN4" s="5">
        <v>186</v>
      </c>
      <c r="AO4" s="5">
        <v>232</v>
      </c>
      <c r="AP4" s="5">
        <v>170</v>
      </c>
      <c r="AQ4" s="5">
        <f>SUM(C4:AP4)</f>
        <v>7477</v>
      </c>
      <c r="AR4" s="6">
        <f>IF(AQ4&gt;0,AQ4/COUNTIF(C4:AP4,"&gt;0"),0)</f>
        <v>186.92500000000001</v>
      </c>
    </row>
    <row r="5" spans="1:44" x14ac:dyDescent="0.25">
      <c r="A5" s="2">
        <v>4</v>
      </c>
      <c r="B5" s="2" t="s">
        <v>3</v>
      </c>
      <c r="C5" s="2">
        <v>161</v>
      </c>
      <c r="D5" s="7">
        <v>175</v>
      </c>
      <c r="E5" s="2">
        <v>172</v>
      </c>
      <c r="F5" s="2">
        <v>184</v>
      </c>
      <c r="G5" s="2">
        <v>209</v>
      </c>
      <c r="H5" s="2">
        <v>183</v>
      </c>
      <c r="I5" s="2">
        <v>168</v>
      </c>
      <c r="J5" s="2">
        <v>185</v>
      </c>
      <c r="K5" s="2">
        <v>197</v>
      </c>
      <c r="L5" s="2">
        <v>146</v>
      </c>
      <c r="M5" s="2">
        <v>191</v>
      </c>
      <c r="N5" s="2">
        <v>184</v>
      </c>
      <c r="O5" s="5">
        <v>189</v>
      </c>
      <c r="P5" s="5">
        <v>212</v>
      </c>
      <c r="Q5" s="5">
        <v>192</v>
      </c>
      <c r="R5" s="5">
        <v>215</v>
      </c>
      <c r="S5" s="5">
        <v>193</v>
      </c>
      <c r="T5" s="5">
        <v>150</v>
      </c>
      <c r="U5" s="5">
        <v>214</v>
      </c>
      <c r="V5" s="5">
        <v>197</v>
      </c>
      <c r="W5" s="5">
        <v>201</v>
      </c>
      <c r="X5" s="5">
        <v>210</v>
      </c>
      <c r="Y5" s="5">
        <v>189</v>
      </c>
      <c r="Z5" s="5">
        <v>204</v>
      </c>
      <c r="AA5" s="2">
        <v>174</v>
      </c>
      <c r="AB5" s="2">
        <v>177</v>
      </c>
      <c r="AC5" s="2">
        <v>229</v>
      </c>
      <c r="AD5" s="2">
        <v>189</v>
      </c>
      <c r="AE5" s="2">
        <v>192</v>
      </c>
      <c r="AF5" s="2">
        <v>151</v>
      </c>
      <c r="AG5" s="2">
        <v>184</v>
      </c>
      <c r="AH5" s="2">
        <v>170</v>
      </c>
      <c r="AI5" s="2">
        <v>170</v>
      </c>
      <c r="AJ5" s="2">
        <v>183</v>
      </c>
      <c r="AK5" s="2">
        <v>176</v>
      </c>
      <c r="AL5" s="2">
        <v>153</v>
      </c>
      <c r="AM5" s="5">
        <v>192</v>
      </c>
      <c r="AN5" s="5">
        <v>170</v>
      </c>
      <c r="AO5" s="5">
        <v>213</v>
      </c>
      <c r="AP5" s="5">
        <v>148</v>
      </c>
      <c r="AQ5" s="5">
        <f>SUM(C5:AP5)</f>
        <v>7392</v>
      </c>
      <c r="AR5" s="6">
        <f>IF(AQ5&gt;0,AQ5/COUNTIF(C5:AP5,"&gt;0"),0)</f>
        <v>184.8</v>
      </c>
    </row>
    <row r="6" spans="1:44" x14ac:dyDescent="0.25">
      <c r="A6" s="2">
        <v>5</v>
      </c>
      <c r="B6" t="s">
        <v>5</v>
      </c>
      <c r="C6">
        <v>194</v>
      </c>
      <c r="D6" s="8">
        <v>171</v>
      </c>
      <c r="E6">
        <v>178</v>
      </c>
      <c r="F6">
        <v>188</v>
      </c>
      <c r="G6">
        <v>195</v>
      </c>
      <c r="H6">
        <v>176</v>
      </c>
      <c r="I6">
        <v>159</v>
      </c>
      <c r="J6" s="2">
        <v>188</v>
      </c>
      <c r="K6" s="2">
        <v>193</v>
      </c>
      <c r="L6" s="2">
        <v>158</v>
      </c>
      <c r="M6" s="2">
        <v>165</v>
      </c>
      <c r="N6" s="2">
        <v>192</v>
      </c>
      <c r="O6" s="5">
        <v>185</v>
      </c>
      <c r="P6" s="5">
        <v>190</v>
      </c>
      <c r="Q6" s="5">
        <v>151</v>
      </c>
      <c r="R6" s="5">
        <v>162</v>
      </c>
      <c r="S6" s="5">
        <v>172</v>
      </c>
      <c r="T6" s="5">
        <v>186</v>
      </c>
      <c r="U6" s="5">
        <v>184</v>
      </c>
      <c r="V6" s="5">
        <v>148</v>
      </c>
      <c r="W6" s="5">
        <v>188</v>
      </c>
      <c r="X6" s="5">
        <v>181</v>
      </c>
      <c r="Y6" s="5">
        <v>208</v>
      </c>
      <c r="Z6" s="5">
        <v>181</v>
      </c>
      <c r="AA6" s="5">
        <v>151</v>
      </c>
      <c r="AB6" s="2">
        <v>166</v>
      </c>
      <c r="AC6" s="2">
        <v>156</v>
      </c>
      <c r="AD6" s="2">
        <v>191</v>
      </c>
      <c r="AE6" s="2">
        <v>203</v>
      </c>
      <c r="AF6" s="2">
        <v>161</v>
      </c>
      <c r="AG6" s="2">
        <v>141</v>
      </c>
      <c r="AH6" s="2">
        <v>188</v>
      </c>
      <c r="AI6" s="2">
        <v>160</v>
      </c>
      <c r="AJ6" s="2">
        <v>188</v>
      </c>
      <c r="AK6" s="2">
        <v>211</v>
      </c>
      <c r="AL6" s="2">
        <v>182</v>
      </c>
      <c r="AM6" s="5">
        <v>169</v>
      </c>
      <c r="AN6" s="5">
        <v>184</v>
      </c>
      <c r="AO6" s="5">
        <v>142</v>
      </c>
      <c r="AP6" s="5">
        <v>201</v>
      </c>
      <c r="AQ6" s="5">
        <f>SUM(C6:AP6)</f>
        <v>7087</v>
      </c>
      <c r="AR6" s="6">
        <f>IF(AQ6&gt;0,AQ6/COUNTIF(C6:AP6,"&gt;0"),0)</f>
        <v>177.17500000000001</v>
      </c>
    </row>
    <row r="8" spans="1:44" x14ac:dyDescent="0.25">
      <c r="B8" t="s">
        <v>12</v>
      </c>
    </row>
    <row r="9" spans="1:44" x14ac:dyDescent="0.25">
      <c r="A9" s="2">
        <v>1</v>
      </c>
      <c r="B9" t="s">
        <v>4</v>
      </c>
      <c r="C9">
        <v>235</v>
      </c>
      <c r="D9" s="8">
        <v>171</v>
      </c>
    </row>
    <row r="10" spans="1:44" x14ac:dyDescent="0.25">
      <c r="A10" s="2">
        <v>2</v>
      </c>
      <c r="B10" t="s">
        <v>2</v>
      </c>
      <c r="C10">
        <v>179</v>
      </c>
      <c r="D10" s="8">
        <v>170</v>
      </c>
    </row>
    <row r="12" spans="1:44" x14ac:dyDescent="0.25">
      <c r="A12" s="2">
        <v>1</v>
      </c>
      <c r="B12" t="s">
        <v>0</v>
      </c>
      <c r="C12">
        <v>167</v>
      </c>
      <c r="D12" s="8">
        <v>152</v>
      </c>
    </row>
    <row r="13" spans="1:44" x14ac:dyDescent="0.25">
      <c r="A13" s="2">
        <v>2</v>
      </c>
      <c r="B13" t="s">
        <v>4</v>
      </c>
      <c r="C13">
        <v>232</v>
      </c>
      <c r="D13" s="8">
        <v>205</v>
      </c>
    </row>
  </sheetData>
  <sortState ref="A2:AR6">
    <sortCondition descending="1" ref="AQ2:AQ6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workbookViewId="0">
      <selection activeCell="J13" sqref="J13"/>
    </sheetView>
  </sheetViews>
  <sheetFormatPr defaultRowHeight="15" x14ac:dyDescent="0.25"/>
  <cols>
    <col min="1" max="1" width="4.140625" customWidth="1"/>
    <col min="2" max="2" width="23.7109375" customWidth="1"/>
    <col min="3" max="3" width="4" customWidth="1"/>
    <col min="4" max="4" width="4.140625" customWidth="1"/>
    <col min="5" max="42" width="4" customWidth="1"/>
    <col min="43" max="43" width="6.28515625" bestFit="1" customWidth="1"/>
    <col min="44" max="44" width="7.85546875" style="1" bestFit="1" customWidth="1"/>
  </cols>
  <sheetData>
    <row r="1" spans="1:44" x14ac:dyDescent="0.25">
      <c r="A1" s="2"/>
      <c r="B1" s="2" t="s">
        <v>11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5">
        <v>37</v>
      </c>
      <c r="AN1" s="5">
        <v>38</v>
      </c>
      <c r="AO1" s="5">
        <v>39</v>
      </c>
      <c r="AP1" s="5">
        <v>40</v>
      </c>
      <c r="AQ1" s="2" t="s">
        <v>9</v>
      </c>
      <c r="AR1" s="3" t="s">
        <v>10</v>
      </c>
    </row>
    <row r="2" spans="1:44" x14ac:dyDescent="0.25">
      <c r="A2" s="2">
        <v>1</v>
      </c>
      <c r="B2" s="2" t="s">
        <v>8</v>
      </c>
      <c r="C2" s="2">
        <v>206</v>
      </c>
      <c r="D2" s="2">
        <v>203</v>
      </c>
      <c r="E2" s="2">
        <v>186</v>
      </c>
      <c r="F2" s="2">
        <v>192</v>
      </c>
      <c r="G2" s="2">
        <v>141</v>
      </c>
      <c r="H2" s="2">
        <v>161</v>
      </c>
      <c r="I2" s="2">
        <v>210</v>
      </c>
      <c r="J2" s="2">
        <v>189</v>
      </c>
      <c r="K2" s="2">
        <v>193</v>
      </c>
      <c r="L2" s="2">
        <v>179</v>
      </c>
      <c r="M2" s="2">
        <v>162</v>
      </c>
      <c r="N2" s="2">
        <v>149</v>
      </c>
      <c r="O2" s="2">
        <v>137</v>
      </c>
      <c r="P2" s="2">
        <v>180</v>
      </c>
      <c r="Q2" s="2">
        <v>210</v>
      </c>
      <c r="R2" s="2">
        <v>195</v>
      </c>
      <c r="S2" s="2">
        <v>158</v>
      </c>
      <c r="T2" s="2">
        <v>226</v>
      </c>
      <c r="U2" s="2">
        <v>177</v>
      </c>
      <c r="V2" s="2">
        <v>213</v>
      </c>
      <c r="W2" s="2">
        <v>198</v>
      </c>
      <c r="X2" s="2">
        <v>170</v>
      </c>
      <c r="Y2" s="2">
        <v>225</v>
      </c>
      <c r="Z2" s="2">
        <v>181</v>
      </c>
      <c r="AA2" s="2">
        <v>161</v>
      </c>
      <c r="AB2" s="2">
        <v>205</v>
      </c>
      <c r="AC2" s="2">
        <v>203</v>
      </c>
      <c r="AD2" s="2">
        <v>192</v>
      </c>
      <c r="AE2" s="2">
        <v>132</v>
      </c>
      <c r="AF2" s="2">
        <v>145</v>
      </c>
      <c r="AG2" s="2">
        <v>194</v>
      </c>
      <c r="AH2" s="2">
        <v>235</v>
      </c>
      <c r="AI2" s="2">
        <v>157</v>
      </c>
      <c r="AJ2" s="2">
        <v>201</v>
      </c>
      <c r="AK2" s="2">
        <v>160</v>
      </c>
      <c r="AL2" s="2">
        <v>178</v>
      </c>
      <c r="AM2" s="5">
        <v>222</v>
      </c>
      <c r="AN2" s="5">
        <v>164</v>
      </c>
      <c r="AO2" s="5">
        <v>185</v>
      </c>
      <c r="AP2" s="5">
        <v>185</v>
      </c>
      <c r="AQ2" s="4">
        <f>SUM(C2:AP2)</f>
        <v>7360</v>
      </c>
      <c r="AR2" s="1">
        <f>IF(AQ2&gt;0,AQ2/COUNTIF(C2:AP2,"&gt;0"),0)</f>
        <v>184</v>
      </c>
    </row>
    <row r="3" spans="1:44" x14ac:dyDescent="0.25">
      <c r="A3" s="2">
        <v>2</v>
      </c>
      <c r="B3" s="2" t="s">
        <v>6</v>
      </c>
      <c r="C3" s="2">
        <v>178</v>
      </c>
      <c r="D3" s="2">
        <v>152</v>
      </c>
      <c r="E3" s="2">
        <v>146</v>
      </c>
      <c r="F3" s="2">
        <v>163</v>
      </c>
      <c r="G3" s="2">
        <v>172</v>
      </c>
      <c r="H3" s="2">
        <v>201</v>
      </c>
      <c r="I3" s="2">
        <v>160</v>
      </c>
      <c r="J3" s="2">
        <v>215</v>
      </c>
      <c r="K3" s="2">
        <v>169</v>
      </c>
      <c r="L3" s="2">
        <v>180</v>
      </c>
      <c r="M3" s="2">
        <v>223</v>
      </c>
      <c r="N3" s="2">
        <v>220</v>
      </c>
      <c r="O3" s="2">
        <v>212</v>
      </c>
      <c r="P3" s="2">
        <v>202</v>
      </c>
      <c r="Q3" s="2">
        <v>151</v>
      </c>
      <c r="R3" s="2">
        <v>149</v>
      </c>
      <c r="S3" s="2">
        <v>206</v>
      </c>
      <c r="T3" s="2">
        <v>194</v>
      </c>
      <c r="U3" s="2">
        <v>183</v>
      </c>
      <c r="V3" s="2">
        <v>189</v>
      </c>
      <c r="W3" s="2">
        <v>178</v>
      </c>
      <c r="X3" s="2">
        <v>158</v>
      </c>
      <c r="Y3" s="2">
        <v>171</v>
      </c>
      <c r="Z3" s="2">
        <v>170</v>
      </c>
      <c r="AA3" s="2">
        <v>134</v>
      </c>
      <c r="AB3" s="2">
        <v>135</v>
      </c>
      <c r="AC3" s="2">
        <v>217</v>
      </c>
      <c r="AD3" s="2">
        <v>192</v>
      </c>
      <c r="AE3" s="2">
        <v>159</v>
      </c>
      <c r="AF3" s="2">
        <v>218</v>
      </c>
      <c r="AG3" s="2">
        <v>204</v>
      </c>
      <c r="AH3" s="2">
        <v>156</v>
      </c>
      <c r="AI3" s="2">
        <v>186</v>
      </c>
      <c r="AJ3" s="2">
        <v>234</v>
      </c>
      <c r="AK3" s="2">
        <v>189</v>
      </c>
      <c r="AL3" s="2">
        <v>163</v>
      </c>
      <c r="AM3" s="5">
        <v>236</v>
      </c>
      <c r="AN3" s="5">
        <v>205</v>
      </c>
      <c r="AO3" s="5">
        <v>158</v>
      </c>
      <c r="AP3" s="5">
        <v>169</v>
      </c>
      <c r="AQ3" s="4">
        <f t="shared" ref="AQ3:AQ4" si="0">SUM(C3:AP3)</f>
        <v>7297</v>
      </c>
      <c r="AR3" s="1">
        <f t="shared" ref="AR3:AR4" si="1">IF(AQ3&gt;0,AQ3/COUNTIF(C3:AP3,"&gt;0"),0)</f>
        <v>182.42500000000001</v>
      </c>
    </row>
    <row r="4" spans="1:44" x14ac:dyDescent="0.25">
      <c r="A4" s="2">
        <v>3</v>
      </c>
      <c r="B4" s="2" t="s">
        <v>7</v>
      </c>
      <c r="C4" s="2">
        <v>159</v>
      </c>
      <c r="D4" s="2">
        <v>175</v>
      </c>
      <c r="E4" s="2">
        <v>181</v>
      </c>
      <c r="F4" s="2">
        <v>155</v>
      </c>
      <c r="G4" s="2">
        <v>166</v>
      </c>
      <c r="H4" s="2">
        <v>151</v>
      </c>
      <c r="I4" s="2">
        <v>189</v>
      </c>
      <c r="J4" s="2">
        <v>230</v>
      </c>
      <c r="K4" s="2">
        <v>169</v>
      </c>
      <c r="L4" s="2">
        <v>169</v>
      </c>
      <c r="M4" s="2">
        <v>181</v>
      </c>
      <c r="N4" s="2">
        <v>161</v>
      </c>
      <c r="O4" s="2">
        <v>203</v>
      </c>
      <c r="P4" s="2">
        <v>168</v>
      </c>
      <c r="Q4" s="2">
        <v>191</v>
      </c>
      <c r="R4" s="2">
        <v>164</v>
      </c>
      <c r="S4" s="2">
        <v>172</v>
      </c>
      <c r="T4" s="2">
        <v>163</v>
      </c>
      <c r="U4" s="2">
        <v>155</v>
      </c>
      <c r="V4" s="2">
        <v>191</v>
      </c>
      <c r="W4" s="2">
        <v>168</v>
      </c>
      <c r="X4" s="2">
        <v>182</v>
      </c>
      <c r="Y4" s="2">
        <v>159</v>
      </c>
      <c r="Z4" s="2">
        <v>191</v>
      </c>
      <c r="AA4" s="2">
        <v>161</v>
      </c>
      <c r="AB4" s="2">
        <v>164</v>
      </c>
      <c r="AC4" s="2">
        <v>145</v>
      </c>
      <c r="AD4" s="2">
        <v>203</v>
      </c>
      <c r="AE4" s="2">
        <v>143</v>
      </c>
      <c r="AF4" s="2">
        <v>144</v>
      </c>
      <c r="AG4" s="2">
        <v>118</v>
      </c>
      <c r="AH4" s="2">
        <v>147</v>
      </c>
      <c r="AI4" s="2">
        <v>191</v>
      </c>
      <c r="AJ4" s="2">
        <v>168</v>
      </c>
      <c r="AK4" s="2">
        <v>179</v>
      </c>
      <c r="AL4" s="2">
        <v>193</v>
      </c>
      <c r="AM4" s="5">
        <v>143</v>
      </c>
      <c r="AN4" s="5">
        <v>162</v>
      </c>
      <c r="AO4" s="5">
        <v>169</v>
      </c>
      <c r="AP4" s="5">
        <v>146</v>
      </c>
      <c r="AQ4" s="4">
        <f t="shared" si="0"/>
        <v>6769</v>
      </c>
      <c r="AR4" s="1">
        <f t="shared" si="1"/>
        <v>169.22499999999999</v>
      </c>
    </row>
    <row r="5" spans="1:44" x14ac:dyDescent="0.25">
      <c r="AH5" s="2"/>
      <c r="AI5" s="2"/>
      <c r="AJ5" s="2"/>
      <c r="AK5" s="2"/>
      <c r="AL5" s="2"/>
      <c r="AM5" s="5"/>
      <c r="AN5" s="5"/>
      <c r="AO5" s="5"/>
      <c r="AP5" s="5"/>
    </row>
    <row r="6" spans="1:44" x14ac:dyDescent="0.25">
      <c r="A6" s="2"/>
      <c r="B6" t="s">
        <v>12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5"/>
      <c r="AN6" s="5"/>
      <c r="AO6" s="5"/>
      <c r="AP6" s="5"/>
    </row>
    <row r="7" spans="1:44" x14ac:dyDescent="0.25">
      <c r="A7" s="2">
        <v>1</v>
      </c>
      <c r="B7" t="s">
        <v>6</v>
      </c>
      <c r="C7" s="8">
        <v>199</v>
      </c>
      <c r="D7" s="8">
        <v>233</v>
      </c>
    </row>
    <row r="8" spans="1:44" x14ac:dyDescent="0.25">
      <c r="A8" s="2">
        <v>2</v>
      </c>
      <c r="B8" t="s">
        <v>7</v>
      </c>
      <c r="C8" s="8">
        <v>191</v>
      </c>
      <c r="D8" s="8">
        <v>156</v>
      </c>
    </row>
    <row r="9" spans="1:44" x14ac:dyDescent="0.25">
      <c r="C9" s="8"/>
      <c r="D9" s="8"/>
    </row>
    <row r="10" spans="1:44" x14ac:dyDescent="0.25">
      <c r="A10" s="2">
        <v>1</v>
      </c>
      <c r="B10" t="s">
        <v>8</v>
      </c>
      <c r="C10" s="8">
        <v>195</v>
      </c>
      <c r="D10" s="8">
        <v>197</v>
      </c>
    </row>
    <row r="11" spans="1:44" x14ac:dyDescent="0.25">
      <c r="A11" s="2">
        <v>2</v>
      </c>
      <c r="B11" t="s">
        <v>6</v>
      </c>
      <c r="C11" s="8">
        <v>180</v>
      </c>
      <c r="D11" s="8">
        <v>149</v>
      </c>
    </row>
  </sheetData>
  <sortState ref="A2:AR4">
    <sortCondition descending="1" ref="AR2:AR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Мъже</vt:lpstr>
      <vt:lpstr>Жени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2015-08-02T13:16:41Z</dcterms:modified>
</cp:coreProperties>
</file>